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  <sheet name="Plan2" sheetId="2" state="visible" r:id="rId3"/>
    <sheet name="Plan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<sst xmlns="http://schemas.openxmlformats.org/spreadsheetml/2006/main" count="81" uniqueCount="79">
  <si>
    <t xml:space="preserve">DADOS DO RELATÓRIO DO SEGUNDO QUADRIMESTRE 2023</t>
  </si>
  <si>
    <t xml:space="preserve">NASCIDOS DE MÃES RESIDENTES NO MUNICÍPIO</t>
  </si>
  <si>
    <t xml:space="preserve">INTERNAÇÕES</t>
  </si>
  <si>
    <t xml:space="preserve">PRINCIPAIS CAUSAS DE INTERNAÇÃO</t>
  </si>
  <si>
    <t xml:space="preserve">ANO DE 2020 E 2021 DOENÇAS INFECCIOSAS E PARASITÁRIAS</t>
  </si>
  <si>
    <t xml:space="preserve">ANO DE 2022  PRIMEIRO POR DOENÇAS DO APARELHO DIGESTIVO</t>
  </si>
  <si>
    <t xml:space="preserve">                            SEGUNDO POR DOENÇAS DO APARELHO CIRCULATÓRIO</t>
  </si>
  <si>
    <t xml:space="preserve">                            TERCEIRO POR DOENÇAS DO APARELHO RESPIRATÓRIO</t>
  </si>
  <si>
    <t xml:space="preserve">ANO DE 2023 PRIMEIRO POR NEOPLASIAS (86)</t>
  </si>
  <si>
    <t xml:space="preserve">                            SEGUNDO POR DOENÇAS DO APARELHO DIGESTIVO (72)</t>
  </si>
  <si>
    <t xml:space="preserve">                             TERCEIRO LESÕES ENV. E CAUSAS EXTERNAS (71)</t>
  </si>
  <si>
    <t xml:space="preserve">ÓBITOS    LANÇADOS NO SEGUNDO QUADRIMESTRE 2023</t>
  </si>
  <si>
    <t xml:space="preserve">EM TODOS OS ANOS ANALISADOS A PRINCIPAL CAUSA FOI</t>
  </si>
  <si>
    <t xml:space="preserve">PRIMEIRO DOENÇAS DO APARELHO CIRCULATÓRIO</t>
  </si>
  <si>
    <t xml:space="preserve">SEGUNDO NEOPLASIAS</t>
  </si>
  <si>
    <t xml:space="preserve">TERCEIRO DOENÇAS APARELHO RESPIRATÓRIO</t>
  </si>
  <si>
    <t xml:space="preserve">MORTALIDADE INFANTIL NO ANO</t>
  </si>
  <si>
    <t xml:space="preserve">VACINAS EM CRIANÇAS MENORES DE 2 ANOS COM COBERTURA PRECON.</t>
  </si>
  <si>
    <t xml:space="preserve">DAS 4 VACINAS PRECONIZADAS EM 3 ATINGIMOS   95% E 1 NÃO ATINGIMOS</t>
  </si>
  <si>
    <t xml:space="preserve">ANÁLISE DE AMOSTRAS DE ÁGUA PARA CONSUMO HUMANO</t>
  </si>
  <si>
    <t xml:space="preserve">MORTALIDADE PREMATURA (30 A 69 ANOS) PELO CONJUNTO DAS QUATRO</t>
  </si>
  <si>
    <t xml:space="preserve">PRINCIPAIS DOENÇAS (APARELHO CIRCULATÓRIO, CÂNCER, DIABETES E </t>
  </si>
  <si>
    <t xml:space="preserve">RESPIRATÓRIAS CRÔNICAS) </t>
  </si>
  <si>
    <t xml:space="preserve">REGISTRO DE ÓBITOS COM CAUSA DEFINIDA</t>
  </si>
  <si>
    <t xml:space="preserve">EXAMES DE MAMOGRAFIAS EM MULHERES DE 50 A 69 ANOS</t>
  </si>
  <si>
    <t xml:space="preserve">PARTO NORMAL</t>
  </si>
  <si>
    <t xml:space="preserve">TIVEMOS 174 NASCIMENTOS E 34 FORAM DE PARTO NORMAL (19,54%)</t>
  </si>
  <si>
    <t xml:space="preserve">GRAVIDEZ NA ADOLESCÊNCIA</t>
  </si>
  <si>
    <t xml:space="preserve">PERCENTUAL EM RELAÇÃO AO TOTAL DE NASCIDOS QUE FOI 102</t>
  </si>
  <si>
    <t xml:space="preserve">COBERTURA DE ACOMPANHAMENTO DAS CONDICIONALIDADES DE SAÚDE</t>
  </si>
  <si>
    <t xml:space="preserve">DO PROGRAMA BOLSA FAMILIA TEMOS 1800 BENEFICIÁRIOS HOJE</t>
  </si>
  <si>
    <t xml:space="preserve">FORAM ACOMPANHADAS NO PRIMEIRO SEMESTRE  2022 - 1206</t>
  </si>
  <si>
    <t xml:space="preserve">E NO SEGUNDO SEMESTRE 2022 -  1364</t>
  </si>
  <si>
    <t xml:space="preserve">NOTIFICAÇÕES DE AGRAVOS RELACIONADOS AO TRABALHO </t>
  </si>
  <si>
    <t xml:space="preserve">CASOS DE TUBERCULOSE  DIAGNOSTICADOS </t>
  </si>
  <si>
    <t xml:space="preserve">CASOS CURADOS </t>
  </si>
  <si>
    <t xml:space="preserve">ÓBITO POR ACIDENTE DE TRABALHO </t>
  </si>
  <si>
    <t xml:space="preserve">INVESTIGADO</t>
  </si>
  <si>
    <t xml:space="preserve">ÓBITO MATERNO</t>
  </si>
  <si>
    <t xml:space="preserve">SUICÍDIOS</t>
  </si>
  <si>
    <t xml:space="preserve">EXAMES E CONSULTAS ESPECIALIZADAS JANEIRO A AGOSTO 2023</t>
  </si>
  <si>
    <t xml:space="preserve">PELO CISA   </t>
  </si>
  <si>
    <t xml:space="preserve">PELO SUS</t>
  </si>
  <si>
    <t xml:space="preserve">TOTAL</t>
  </si>
  <si>
    <t xml:space="preserve">PRÓTESES DENTÁRIAS FORNECIDAS DE JANEIRO A ABRIL</t>
  </si>
  <si>
    <t xml:space="preserve">QUADRO COMPARATIVO CISA ANOS DE 2019, 2020, 2021, 2022 E 2023</t>
  </si>
  <si>
    <t xml:space="preserve">2019 - 11.125 R$    515.028,40</t>
  </si>
  <si>
    <t xml:space="preserve">2020 - 11.895 R$    741.134,56</t>
  </si>
  <si>
    <t xml:space="preserve">2021 - 18.632 R$ 1.375.632,43</t>
  </si>
  <si>
    <t xml:space="preserve">2022 - 23.016 R$ 1.775.631,05 </t>
  </si>
  <si>
    <t xml:space="preserve">2023 -   13.987 R$ 1.199.852,57</t>
  </si>
  <si>
    <t xml:space="preserve">CONSULTAS MÉDICAS  E PROCEDIMENTOS NAS UNIDADES DE SAÚDE</t>
  </si>
  <si>
    <t xml:space="preserve">2019 - 20.796</t>
  </si>
  <si>
    <t xml:space="preserve">2020 - 19.506</t>
  </si>
  <si>
    <t xml:space="preserve">2021 - 25.578</t>
  </si>
  <si>
    <t xml:space="preserve">2022 – 25.988</t>
  </si>
  <si>
    <t xml:space="preserve">2023 -   28305 ATE AGOSTO</t>
  </si>
  <si>
    <t xml:space="preserve">ATENDIMENTOS ODONTOLÓGICOS NAS UNIDADES DE SAÚDE</t>
  </si>
  <si>
    <t xml:space="preserve">2019 - 7826</t>
  </si>
  <si>
    <t xml:space="preserve">2020 - 4.877</t>
  </si>
  <si>
    <t xml:space="preserve">2021 - 6.439</t>
  </si>
  <si>
    <t xml:space="preserve">2022 - 12.611</t>
  </si>
  <si>
    <t xml:space="preserve">2023 -   6.237 ATE AGOSTO</t>
  </si>
  <si>
    <t xml:space="preserve">ATENDIMENTOS PSICOSSOCIAL CAPS</t>
  </si>
  <si>
    <t xml:space="preserve">2022 - 1.177</t>
  </si>
  <si>
    <t xml:space="preserve">2023 – 492 ATE AGOSTO</t>
  </si>
  <si>
    <t xml:space="preserve">REPASSE AO HOSPITAL DE CARIDADE P/COMPLEMENTAÇÃO SERVIÇOS SUS</t>
  </si>
  <si>
    <t xml:space="preserve">JANEIRO A AGOSTO R$ 200.000,00 mensais mais valor próteses variável </t>
  </si>
  <si>
    <t xml:space="preserve">A PARTIR DE SETEMBRO R$ 238.000,00 + R$ 5300,00 próteses e R$ 36.000,00cirurgias</t>
  </si>
  <si>
    <t xml:space="preserve">MENSAL</t>
  </si>
  <si>
    <t xml:space="preserve">VALOR REPASSADO JANEIRO A ABRIL/2023                                 R$ 2.754.031,09 </t>
  </si>
  <si>
    <t xml:space="preserve">VALOR  CONTRA-PART.PARA/CONST. HEMODIÁLISE              R$ 1.000.000,00</t>
  </si>
  <si>
    <t xml:space="preserve">VALOR ORIUNDO DE EMENDA IMPOSITIVA                                R$    921.473,74 </t>
  </si>
  <si>
    <t xml:space="preserve">VALOR TOTAL ANO DE 2022       HOSPITAL                                     R$ 4.675.504,83</t>
  </si>
  <si>
    <t xml:space="preserve">SAMU/SALVAR             JANEIRO A ABRIL                                                             2022</t>
  </si>
  <si>
    <t xml:space="preserve">VALOR TOTAL ANO  MUNICIPIO                                                           R$ 182.696,06</t>
  </si>
  <si>
    <t xml:space="preserve">VALOR TOTAL ANO  ESTADUAL                                                              R$  122.785,08</t>
  </si>
  <si>
    <t xml:space="preserve">VALOR TOTAL ANO FEDERAL                                                                   R$ 157.500,00</t>
  </si>
  <si>
    <t xml:space="preserve">VALOR TOTAL REPASSADO SAMU/SALVAR                                       R$ 462.981,14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</si>
</sst>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0.00%"/>
    <numFmt numFmtId="167" formatCode="#,##0"/>
    <numFmt numFmtId="168" formatCode="0.00"/>
    <numFmt numFmtId="169" formatCode="#,##0.00"/>
    <numFmt numFmtId="170" formatCode="&quot;R$ &quot;#,##0.00;[RED]&quot;-R$ &quot;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111111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rgb="FF111111"/>
      <name val="Calibri"/>
      <family val="2"/>
      <charset val="1"/>
    </font>
    <font>
      <b val="true"/>
      <sz val="11"/>
      <color rgb="FFC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3"/>
  <sheetViews>
    <sheetView showFormulas="false" showGridLines="true" showRowColHeaders="true" showZeros="true" rightToLeft="false" tabSelected="true" showOutlineSymbols="true" defaultGridColor="true" view="normal" topLeftCell="A64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1.86"/>
    <col collapsed="false" customWidth="true" hidden="false" outlineLevel="0" max="2" min="2" style="0" width="11.57"/>
    <col collapsed="false" customWidth="true" hidden="false" outlineLevel="0" max="3" min="3" style="0" width="11.29"/>
    <col collapsed="false" customWidth="true" hidden="false" outlineLevel="0" max="4" min="4" style="0" width="11.43"/>
  </cols>
  <sheetData>
    <row r="1" customFormat="false" ht="1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3"/>
    </row>
    <row r="2" customFormat="false" ht="15" hidden="false" customHeight="false" outlineLevel="0" collapsed="false">
      <c r="A2" s="3"/>
      <c r="B2" s="3"/>
      <c r="C2" s="3"/>
      <c r="D2" s="3"/>
      <c r="E2" s="3"/>
      <c r="F2" s="4"/>
      <c r="G2" s="4"/>
      <c r="H2" s="3"/>
    </row>
    <row r="3" customFormat="false" ht="15" hidden="false" customHeight="false" outlineLevel="0" collapsed="false">
      <c r="A3" s="5" t="s">
        <v>1</v>
      </c>
      <c r="B3" s="6" t="n">
        <v>2017</v>
      </c>
      <c r="C3" s="6" t="n">
        <v>2018</v>
      </c>
      <c r="D3" s="6" t="n">
        <v>2019</v>
      </c>
      <c r="E3" s="6" t="n">
        <v>2020</v>
      </c>
      <c r="F3" s="7" t="n">
        <v>2021</v>
      </c>
      <c r="G3" s="7" t="n">
        <v>2022</v>
      </c>
      <c r="H3" s="8" t="n">
        <v>2023</v>
      </c>
    </row>
    <row r="4" customFormat="false" ht="15" hidden="false" customHeight="false" outlineLevel="0" collapsed="false">
      <c r="A4" s="3"/>
      <c r="B4" s="6" t="n">
        <v>306</v>
      </c>
      <c r="C4" s="6" t="n">
        <v>318</v>
      </c>
      <c r="D4" s="6" t="n">
        <v>298</v>
      </c>
      <c r="E4" s="6" t="n">
        <v>298</v>
      </c>
      <c r="F4" s="7" t="n">
        <v>290</v>
      </c>
      <c r="G4" s="9" t="n">
        <v>317</v>
      </c>
      <c r="H4" s="8" t="n">
        <v>320</v>
      </c>
    </row>
    <row r="5" customFormat="false" ht="15" hidden="false" customHeight="false" outlineLevel="0" collapsed="false">
      <c r="A5" s="3"/>
      <c r="B5" s="3"/>
      <c r="C5" s="3"/>
      <c r="D5" s="3"/>
      <c r="E5" s="3"/>
      <c r="F5" s="4"/>
      <c r="G5" s="7"/>
      <c r="H5" s="10"/>
    </row>
    <row r="6" customFormat="false" ht="15" hidden="false" customHeight="false" outlineLevel="0" collapsed="false">
      <c r="A6" s="11" t="s">
        <v>2</v>
      </c>
      <c r="B6" s="6" t="n">
        <v>2017</v>
      </c>
      <c r="C6" s="6" t="n">
        <v>2018</v>
      </c>
      <c r="D6" s="6" t="n">
        <v>2019</v>
      </c>
      <c r="E6" s="6" t="n">
        <v>2020</v>
      </c>
      <c r="F6" s="7" t="n">
        <v>2021</v>
      </c>
      <c r="G6" s="7" t="n">
        <v>2022</v>
      </c>
      <c r="H6" s="12" t="n">
        <v>2023</v>
      </c>
    </row>
    <row r="7" customFormat="false" ht="15" hidden="false" customHeight="false" outlineLevel="0" collapsed="false">
      <c r="A7" s="3"/>
      <c r="B7" s="6" t="n">
        <v>2173</v>
      </c>
      <c r="C7" s="6" t="n">
        <v>2343</v>
      </c>
      <c r="D7" s="6" t="n">
        <v>2427</v>
      </c>
      <c r="E7" s="6" t="n">
        <v>1717</v>
      </c>
      <c r="F7" s="7" t="n">
        <v>1853</v>
      </c>
      <c r="G7" s="9" t="n">
        <v>2662</v>
      </c>
      <c r="H7" s="12" t="n">
        <v>1416</v>
      </c>
    </row>
    <row r="8" customFormat="false" ht="15" hidden="false" customHeight="false" outlineLevel="0" collapsed="false">
      <c r="A8" s="1" t="s">
        <v>3</v>
      </c>
      <c r="B8" s="2"/>
      <c r="C8" s="2"/>
      <c r="D8" s="2"/>
      <c r="E8" s="2"/>
      <c r="F8" s="2"/>
      <c r="G8" s="2"/>
      <c r="H8" s="3"/>
    </row>
    <row r="9" customFormat="false" ht="15" hidden="false" customHeight="false" outlineLevel="0" collapsed="false">
      <c r="A9" s="11" t="s">
        <v>4</v>
      </c>
      <c r="B9" s="3"/>
      <c r="C9" s="3"/>
      <c r="D9" s="3"/>
      <c r="E9" s="3"/>
      <c r="F9" s="4"/>
      <c r="G9" s="7"/>
      <c r="H9" s="3"/>
    </row>
    <row r="10" customFormat="false" ht="15" hidden="false" customHeight="false" outlineLevel="0" collapsed="false">
      <c r="A10" s="11" t="s">
        <v>5</v>
      </c>
      <c r="B10" s="3"/>
      <c r="C10" s="3"/>
      <c r="D10" s="3"/>
      <c r="E10" s="3"/>
      <c r="F10" s="4"/>
      <c r="G10" s="7"/>
      <c r="H10" s="3"/>
    </row>
    <row r="11" customFormat="false" ht="15" hidden="false" customHeight="false" outlineLevel="0" collapsed="false">
      <c r="A11" s="11" t="s">
        <v>6</v>
      </c>
      <c r="B11" s="3"/>
      <c r="C11" s="3"/>
      <c r="D11" s="3"/>
      <c r="E11" s="3"/>
      <c r="F11" s="4"/>
      <c r="G11" s="7"/>
      <c r="H11" s="3"/>
    </row>
    <row r="12" customFormat="false" ht="15" hidden="false" customHeight="false" outlineLevel="0" collapsed="false">
      <c r="A12" s="11" t="s">
        <v>7</v>
      </c>
      <c r="B12" s="3"/>
      <c r="C12" s="3"/>
      <c r="D12" s="3"/>
      <c r="E12" s="3"/>
      <c r="F12" s="4"/>
      <c r="G12" s="7"/>
      <c r="H12" s="3"/>
    </row>
    <row r="13" customFormat="false" ht="15" hidden="false" customHeight="false" outlineLevel="0" collapsed="false">
      <c r="A13" s="13" t="s">
        <v>8</v>
      </c>
      <c r="B13" s="3"/>
      <c r="C13" s="3"/>
      <c r="D13" s="3"/>
      <c r="E13" s="3"/>
      <c r="F13" s="4"/>
      <c r="G13" s="7"/>
      <c r="H13" s="3"/>
    </row>
    <row r="14" customFormat="false" ht="15" hidden="false" customHeight="false" outlineLevel="0" collapsed="false">
      <c r="A14" s="13" t="s">
        <v>9</v>
      </c>
      <c r="B14" s="3"/>
      <c r="C14" s="3"/>
      <c r="D14" s="3"/>
      <c r="E14" s="3"/>
      <c r="F14" s="4"/>
      <c r="G14" s="7"/>
      <c r="H14" s="3"/>
    </row>
    <row r="15" customFormat="false" ht="15" hidden="false" customHeight="false" outlineLevel="0" collapsed="false">
      <c r="A15" s="13" t="s">
        <v>10</v>
      </c>
      <c r="B15" s="3"/>
      <c r="C15" s="3"/>
      <c r="D15" s="3"/>
      <c r="E15" s="3"/>
      <c r="F15" s="4"/>
      <c r="G15" s="7"/>
      <c r="H15" s="3"/>
    </row>
    <row r="16" customFormat="false" ht="15" hidden="false" customHeight="false" outlineLevel="0" collapsed="false">
      <c r="A16" s="11" t="s">
        <v>11</v>
      </c>
      <c r="B16" s="6" t="n">
        <v>2017</v>
      </c>
      <c r="C16" s="6" t="n">
        <v>2018</v>
      </c>
      <c r="D16" s="6" t="n">
        <v>2019</v>
      </c>
      <c r="E16" s="6" t="n">
        <v>2020</v>
      </c>
      <c r="F16" s="7" t="n">
        <v>2021</v>
      </c>
      <c r="G16" s="7" t="n">
        <v>2022</v>
      </c>
      <c r="H16" s="8" t="n">
        <v>2023</v>
      </c>
    </row>
    <row r="17" customFormat="false" ht="15" hidden="false" customHeight="false" outlineLevel="0" collapsed="false">
      <c r="A17" s="3"/>
      <c r="B17" s="6" t="n">
        <v>254</v>
      </c>
      <c r="C17" s="6" t="n">
        <v>241</v>
      </c>
      <c r="D17" s="6" t="n">
        <v>233</v>
      </c>
      <c r="E17" s="6" t="n">
        <v>258</v>
      </c>
      <c r="F17" s="7" t="n">
        <v>294</v>
      </c>
      <c r="G17" s="9" t="n">
        <v>258</v>
      </c>
      <c r="H17" s="8" t="n">
        <v>217</v>
      </c>
    </row>
    <row r="18" customFormat="false" ht="15" hidden="false" customHeight="false" outlineLevel="0" collapsed="false">
      <c r="A18" s="3" t="s">
        <v>12</v>
      </c>
      <c r="B18" s="3"/>
      <c r="C18" s="3"/>
      <c r="D18" s="3"/>
      <c r="E18" s="3"/>
      <c r="F18" s="4"/>
      <c r="G18" s="7"/>
      <c r="H18" s="3"/>
    </row>
    <row r="19" customFormat="false" ht="15" hidden="false" customHeight="false" outlineLevel="0" collapsed="false">
      <c r="A19" s="3" t="s">
        <v>13</v>
      </c>
      <c r="B19" s="3"/>
      <c r="C19" s="3"/>
      <c r="D19" s="3"/>
      <c r="E19" s="3"/>
      <c r="F19" s="4"/>
      <c r="G19" s="4"/>
      <c r="H19" s="3"/>
    </row>
    <row r="20" customFormat="false" ht="15" hidden="false" customHeight="false" outlineLevel="0" collapsed="false">
      <c r="A20" s="3" t="s">
        <v>14</v>
      </c>
      <c r="B20" s="3"/>
      <c r="C20" s="3"/>
      <c r="D20" s="3"/>
      <c r="E20" s="3"/>
      <c r="F20" s="4"/>
      <c r="G20" s="4"/>
      <c r="H20" s="3"/>
    </row>
    <row r="21" customFormat="false" ht="15" hidden="false" customHeight="false" outlineLevel="0" collapsed="false">
      <c r="A21" s="3" t="s">
        <v>15</v>
      </c>
      <c r="B21" s="3"/>
      <c r="C21" s="3"/>
      <c r="D21" s="3"/>
      <c r="E21" s="3"/>
      <c r="F21" s="4"/>
      <c r="G21" s="4"/>
      <c r="H21" s="3"/>
    </row>
    <row r="22" customFormat="false" ht="15" hidden="false" customHeight="false" outlineLevel="0" collapsed="false">
      <c r="A22" s="3"/>
      <c r="B22" s="3"/>
      <c r="C22" s="3"/>
      <c r="D22" s="3"/>
      <c r="E22" s="3"/>
      <c r="F22" s="4"/>
      <c r="G22" s="4"/>
      <c r="H22" s="3"/>
    </row>
    <row r="23" customFormat="false" ht="15" hidden="false" customHeight="false" outlineLevel="0" collapsed="false">
      <c r="A23" s="11" t="s">
        <v>16</v>
      </c>
      <c r="B23" s="3"/>
      <c r="C23" s="3"/>
      <c r="D23" s="3"/>
      <c r="E23" s="6" t="n">
        <v>1</v>
      </c>
      <c r="F23" s="7" t="n">
        <v>2</v>
      </c>
      <c r="G23" s="9" t="n">
        <v>2</v>
      </c>
      <c r="H23" s="8" t="n">
        <v>3</v>
      </c>
    </row>
    <row r="24" customFormat="false" ht="15" hidden="false" customHeight="false" outlineLevel="0" collapsed="false">
      <c r="A24" s="3"/>
      <c r="B24" s="3"/>
      <c r="C24" s="3"/>
      <c r="D24" s="3"/>
      <c r="E24" s="3"/>
      <c r="F24" s="4"/>
      <c r="G24" s="4"/>
      <c r="H24" s="3"/>
    </row>
    <row r="25" customFormat="false" ht="15" hidden="false" customHeight="false" outlineLevel="0" collapsed="false">
      <c r="A25" s="11" t="s">
        <v>17</v>
      </c>
      <c r="B25" s="3"/>
      <c r="C25" s="3"/>
      <c r="D25" s="3"/>
      <c r="E25" s="3"/>
      <c r="F25" s="14" t="n">
        <v>1</v>
      </c>
      <c r="G25" s="15" t="n">
        <v>0.75</v>
      </c>
      <c r="H25" s="16" t="n">
        <v>0.92</v>
      </c>
    </row>
    <row r="26" customFormat="false" ht="15" hidden="false" customHeight="false" outlineLevel="0" collapsed="false">
      <c r="A26" s="3" t="s">
        <v>18</v>
      </c>
      <c r="B26" s="3"/>
      <c r="C26" s="3"/>
      <c r="D26" s="3"/>
      <c r="E26" s="3"/>
      <c r="F26" s="14"/>
      <c r="G26" s="15"/>
      <c r="H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4"/>
      <c r="G27" s="4"/>
      <c r="H27" s="3"/>
    </row>
    <row r="28" customFormat="false" ht="15" hidden="false" customHeight="false" outlineLevel="0" collapsed="false">
      <c r="A28" s="11" t="s">
        <v>19</v>
      </c>
      <c r="B28" s="17" t="n">
        <v>0.7467</v>
      </c>
      <c r="C28" s="17" t="n">
        <v>0.8134</v>
      </c>
      <c r="D28" s="17" t="n">
        <v>0.7893</v>
      </c>
      <c r="E28" s="17" t="n">
        <v>0.795</v>
      </c>
      <c r="F28" s="17" t="n">
        <v>0.8243</v>
      </c>
      <c r="G28" s="15" t="n">
        <v>1</v>
      </c>
      <c r="H28" s="15" t="n">
        <v>1</v>
      </c>
    </row>
    <row r="29" customFormat="false" ht="15" hidden="false" customHeight="false" outlineLevel="0" collapsed="false">
      <c r="A29" s="3"/>
      <c r="B29" s="3"/>
      <c r="C29" s="3"/>
      <c r="D29" s="3"/>
      <c r="E29" s="3"/>
      <c r="F29" s="4"/>
      <c r="G29" s="4"/>
      <c r="H29" s="3"/>
    </row>
    <row r="30" customFormat="false" ht="15" hidden="false" customHeight="false" outlineLevel="0" collapsed="false">
      <c r="A30" s="11" t="s">
        <v>20</v>
      </c>
      <c r="B30" s="6" t="n">
        <v>52</v>
      </c>
      <c r="C30" s="6" t="n">
        <v>54</v>
      </c>
      <c r="D30" s="6" t="n">
        <v>54</v>
      </c>
      <c r="E30" s="6" t="n">
        <v>40</v>
      </c>
      <c r="F30" s="7" t="n">
        <v>46</v>
      </c>
      <c r="G30" s="9" t="n">
        <v>35</v>
      </c>
      <c r="H30" s="8" t="n">
        <v>21</v>
      </c>
    </row>
    <row r="31" customFormat="false" ht="15" hidden="false" customHeight="false" outlineLevel="0" collapsed="false">
      <c r="A31" s="11" t="s">
        <v>21</v>
      </c>
      <c r="B31" s="3"/>
      <c r="C31" s="3"/>
      <c r="D31" s="3"/>
      <c r="E31" s="3"/>
      <c r="F31" s="4"/>
      <c r="G31" s="4"/>
      <c r="H31" s="3"/>
    </row>
    <row r="32" customFormat="false" ht="15" hidden="false" customHeight="false" outlineLevel="0" collapsed="false">
      <c r="A32" s="11" t="s">
        <v>22</v>
      </c>
      <c r="B32" s="3"/>
      <c r="C32" s="3"/>
      <c r="D32" s="3"/>
      <c r="E32" s="3"/>
      <c r="F32" s="4"/>
      <c r="G32" s="4"/>
      <c r="H32" s="3"/>
    </row>
    <row r="33" customFormat="false" ht="15" hidden="false" customHeight="false" outlineLevel="0" collapsed="false">
      <c r="A33" s="3"/>
      <c r="B33" s="3"/>
      <c r="C33" s="3"/>
      <c r="D33" s="3"/>
      <c r="E33" s="3"/>
      <c r="F33" s="4"/>
      <c r="G33" s="4"/>
      <c r="H33" s="3"/>
    </row>
    <row r="34" customFormat="false" ht="15" hidden="false" customHeight="false" outlineLevel="0" collapsed="false">
      <c r="A34" s="3"/>
      <c r="B34" s="3"/>
      <c r="C34" s="3"/>
      <c r="D34" s="3"/>
      <c r="E34" s="3"/>
      <c r="F34" s="4"/>
      <c r="G34" s="4"/>
      <c r="H34" s="3"/>
    </row>
    <row r="35" customFormat="false" ht="15" hidden="false" customHeight="false" outlineLevel="0" collapsed="false">
      <c r="A35" s="11" t="s">
        <v>23</v>
      </c>
      <c r="B35" s="17" t="n">
        <v>0.8968</v>
      </c>
      <c r="C35" s="17" t="n">
        <v>0.9791</v>
      </c>
      <c r="D35" s="17" t="n">
        <v>0.9698</v>
      </c>
      <c r="E35" s="17" t="n">
        <v>0.9767</v>
      </c>
      <c r="F35" s="18" t="n">
        <v>0.9519</v>
      </c>
      <c r="G35" s="19" t="n">
        <v>0.9225</v>
      </c>
      <c r="H35" s="20" t="n">
        <v>0.9677</v>
      </c>
    </row>
    <row r="36" customFormat="false" ht="15" hidden="false" customHeight="false" outlineLevel="0" collapsed="false">
      <c r="A36" s="3"/>
      <c r="B36" s="21"/>
      <c r="C36" s="3"/>
      <c r="D36" s="3"/>
      <c r="E36" s="3"/>
      <c r="F36" s="4"/>
      <c r="G36" s="4"/>
      <c r="H36" s="3"/>
    </row>
    <row r="37" customFormat="false" ht="15" hidden="false" customHeight="false" outlineLevel="0" collapsed="false">
      <c r="A37" s="3"/>
      <c r="B37" s="3"/>
      <c r="C37" s="3"/>
      <c r="D37" s="3"/>
      <c r="E37" s="3"/>
      <c r="F37" s="4"/>
      <c r="G37" s="7"/>
      <c r="H37" s="3"/>
    </row>
    <row r="38" customFormat="false" ht="15" hidden="false" customHeight="false" outlineLevel="0" collapsed="false">
      <c r="A38" s="11" t="s">
        <v>24</v>
      </c>
      <c r="B38" s="6" t="n">
        <v>369</v>
      </c>
      <c r="C38" s="6" t="n">
        <v>335</v>
      </c>
      <c r="D38" s="6" t="n">
        <v>214</v>
      </c>
      <c r="E38" s="6" t="n">
        <v>270</v>
      </c>
      <c r="F38" s="7" t="n">
        <v>478</v>
      </c>
      <c r="G38" s="9" t="n">
        <v>319</v>
      </c>
      <c r="H38" s="12" t="n">
        <v>394</v>
      </c>
    </row>
    <row r="39" customFormat="false" ht="15" hidden="false" customHeight="false" outlineLevel="0" collapsed="false">
      <c r="A39" s="3"/>
      <c r="B39" s="3"/>
      <c r="C39" s="3"/>
      <c r="D39" s="3"/>
      <c r="E39" s="3"/>
      <c r="F39" s="4"/>
      <c r="G39" s="7"/>
      <c r="H39" s="3"/>
    </row>
    <row r="40" customFormat="false" ht="15" hidden="false" customHeight="false" outlineLevel="0" collapsed="false">
      <c r="A40" s="3"/>
      <c r="B40" s="3"/>
      <c r="C40" s="3"/>
      <c r="D40" s="3"/>
      <c r="E40" s="3"/>
      <c r="F40" s="4"/>
      <c r="G40" s="7"/>
      <c r="H40" s="3"/>
    </row>
    <row r="41" customFormat="false" ht="15" hidden="false" customHeight="false" outlineLevel="0" collapsed="false">
      <c r="A41" s="11" t="s">
        <v>25</v>
      </c>
      <c r="B41" s="3"/>
      <c r="C41" s="3"/>
      <c r="D41" s="3"/>
      <c r="E41" s="3"/>
      <c r="F41" s="4"/>
      <c r="G41" s="7"/>
      <c r="H41" s="3"/>
    </row>
    <row r="42" customFormat="false" ht="15" hidden="false" customHeight="false" outlineLevel="0" collapsed="false">
      <c r="A42" s="3" t="s">
        <v>26</v>
      </c>
      <c r="B42" s="6" t="n">
        <v>68</v>
      </c>
      <c r="C42" s="6" t="n">
        <v>61</v>
      </c>
      <c r="D42" s="6" t="n">
        <v>63</v>
      </c>
      <c r="E42" s="6" t="n">
        <v>56</v>
      </c>
      <c r="F42" s="7" t="n">
        <v>58</v>
      </c>
      <c r="G42" s="9" t="n">
        <v>49</v>
      </c>
      <c r="H42" s="12" t="n">
        <v>34</v>
      </c>
    </row>
    <row r="43" customFormat="false" ht="15" hidden="false" customHeight="false" outlineLevel="0" collapsed="false">
      <c r="A43" s="3"/>
      <c r="B43" s="3"/>
      <c r="C43" s="3"/>
      <c r="D43" s="3"/>
      <c r="E43" s="3"/>
      <c r="F43" s="4"/>
      <c r="G43" s="7"/>
      <c r="H43" s="3"/>
    </row>
    <row r="44" customFormat="false" ht="15" hidden="false" customHeight="false" outlineLevel="0" collapsed="false">
      <c r="A44" s="11" t="s">
        <v>27</v>
      </c>
      <c r="B44" s="6" t="n">
        <v>27</v>
      </c>
      <c r="C44" s="6" t="n">
        <v>30</v>
      </c>
      <c r="D44" s="6" t="n">
        <v>26</v>
      </c>
      <c r="E44" s="6" t="n">
        <v>24</v>
      </c>
      <c r="F44" s="7" t="n">
        <v>17</v>
      </c>
      <c r="G44" s="9" t="n">
        <v>23</v>
      </c>
      <c r="H44" s="8" t="n">
        <v>25</v>
      </c>
    </row>
    <row r="45" customFormat="false" ht="15" hidden="false" customHeight="false" outlineLevel="0" collapsed="false">
      <c r="A45" s="3" t="s">
        <v>28</v>
      </c>
      <c r="B45" s="17" t="n">
        <v>0.0882</v>
      </c>
      <c r="C45" s="17" t="n">
        <v>0.0943</v>
      </c>
      <c r="D45" s="17" t="n">
        <v>0.0872</v>
      </c>
      <c r="E45" s="17" t="n">
        <v>0.0805</v>
      </c>
      <c r="F45" s="18" t="n">
        <v>0.0586</v>
      </c>
      <c r="G45" s="19" t="n">
        <v>0.0726</v>
      </c>
      <c r="H45" s="20" t="n">
        <v>0.0781</v>
      </c>
    </row>
    <row r="46" customFormat="false" ht="15" hidden="false" customHeight="false" outlineLevel="0" collapsed="false">
      <c r="A46" s="3"/>
      <c r="B46" s="3"/>
      <c r="C46" s="3"/>
      <c r="D46" s="3"/>
      <c r="E46" s="3"/>
      <c r="F46" s="4"/>
      <c r="G46" s="4"/>
      <c r="H46" s="3"/>
    </row>
    <row r="47" customFormat="false" ht="15" hidden="false" customHeight="false" outlineLevel="0" collapsed="false">
      <c r="A47" s="11" t="s">
        <v>29</v>
      </c>
      <c r="B47" s="6" t="n">
        <f aca="false">-H48</f>
        <v>0</v>
      </c>
      <c r="C47" s="17" t="n">
        <v>0.8123</v>
      </c>
      <c r="D47" s="17" t="n">
        <v>0.8699</v>
      </c>
      <c r="E47" s="17" t="n">
        <v>0.4392</v>
      </c>
      <c r="F47" s="18" t="n">
        <v>0.7448</v>
      </c>
      <c r="G47" s="19" t="n">
        <v>0.8076</v>
      </c>
      <c r="H47" s="19" t="n">
        <v>0.795</v>
      </c>
    </row>
    <row r="48" customFormat="false" ht="15" hidden="false" customHeight="false" outlineLevel="0" collapsed="false">
      <c r="A48" s="11" t="s">
        <v>30</v>
      </c>
      <c r="B48" s="3"/>
      <c r="C48" s="3"/>
      <c r="D48" s="3"/>
      <c r="E48" s="3"/>
      <c r="F48" s="4"/>
      <c r="G48" s="4"/>
      <c r="H48" s="3"/>
    </row>
    <row r="49" customFormat="false" ht="15" hidden="false" customHeight="false" outlineLevel="0" collapsed="false">
      <c r="A49" s="11" t="s">
        <v>31</v>
      </c>
      <c r="B49" s="3"/>
      <c r="C49" s="3"/>
      <c r="D49" s="3"/>
      <c r="E49" s="3"/>
      <c r="F49" s="4"/>
      <c r="G49" s="4"/>
      <c r="H49" s="3"/>
    </row>
    <row r="50" customFormat="false" ht="15" hidden="false" customHeight="false" outlineLevel="0" collapsed="false">
      <c r="A50" s="11" t="s">
        <v>32</v>
      </c>
      <c r="B50" s="3"/>
      <c r="C50" s="3"/>
      <c r="D50" s="3"/>
      <c r="E50" s="3"/>
      <c r="F50" s="4"/>
      <c r="G50" s="4"/>
      <c r="H50" s="3"/>
    </row>
    <row r="51" customFormat="false" ht="15" hidden="false" customHeight="false" outlineLevel="0" collapsed="false">
      <c r="A51" s="3"/>
      <c r="B51" s="3"/>
      <c r="C51" s="3"/>
      <c r="D51" s="3"/>
      <c r="E51" s="3"/>
      <c r="F51" s="4"/>
      <c r="G51" s="4"/>
      <c r="H51" s="3"/>
    </row>
    <row r="52" customFormat="false" ht="15" hidden="false" customHeight="false" outlineLevel="0" collapsed="false">
      <c r="A52" s="11" t="s">
        <v>33</v>
      </c>
      <c r="B52" s="11"/>
      <c r="C52" s="3"/>
      <c r="D52" s="6" t="n">
        <v>95</v>
      </c>
      <c r="E52" s="6" t="n">
        <v>111</v>
      </c>
      <c r="F52" s="7" t="n">
        <v>119</v>
      </c>
      <c r="G52" s="9" t="n">
        <v>163</v>
      </c>
      <c r="H52" s="8" t="n">
        <v>245</v>
      </c>
    </row>
    <row r="53" customFormat="false" ht="15" hidden="false" customHeight="false" outlineLevel="0" collapsed="false">
      <c r="A53" s="3"/>
      <c r="B53" s="3"/>
      <c r="C53" s="3"/>
      <c r="D53" s="3"/>
      <c r="E53" s="3"/>
      <c r="F53" s="4"/>
      <c r="G53" s="4"/>
      <c r="H53" s="3"/>
    </row>
    <row r="54" customFormat="false" ht="15" hidden="false" customHeight="false" outlineLevel="0" collapsed="false">
      <c r="A54" s="11" t="s">
        <v>34</v>
      </c>
      <c r="B54" s="6" t="n">
        <v>7</v>
      </c>
      <c r="C54" s="6" t="n">
        <v>3</v>
      </c>
      <c r="D54" s="6" t="n">
        <v>5</v>
      </c>
      <c r="E54" s="6" t="n">
        <v>1</v>
      </c>
      <c r="F54" s="7" t="n">
        <v>5</v>
      </c>
      <c r="G54" s="9" t="n">
        <v>3</v>
      </c>
      <c r="H54" s="8" t="n">
        <v>9</v>
      </c>
    </row>
    <row r="55" customFormat="false" ht="15" hidden="false" customHeight="false" outlineLevel="0" collapsed="false">
      <c r="A55" s="11" t="s">
        <v>35</v>
      </c>
      <c r="B55" s="6" t="n">
        <v>6</v>
      </c>
      <c r="C55" s="6" t="n">
        <v>2</v>
      </c>
      <c r="D55" s="6" t="n">
        <v>3</v>
      </c>
      <c r="E55" s="6" t="n">
        <v>0</v>
      </c>
      <c r="F55" s="7" t="n">
        <v>1</v>
      </c>
      <c r="G55" s="9" t="n">
        <v>0</v>
      </c>
      <c r="H55" s="8" t="n">
        <v>3</v>
      </c>
    </row>
    <row r="56" customFormat="false" ht="15" hidden="false" customHeight="false" outlineLevel="0" collapsed="false">
      <c r="A56" s="3"/>
      <c r="B56" s="3"/>
      <c r="C56" s="3"/>
      <c r="D56" s="3"/>
      <c r="E56" s="3"/>
      <c r="F56" s="4"/>
      <c r="G56" s="4"/>
      <c r="H56" s="3"/>
    </row>
    <row r="57" customFormat="false" ht="15" hidden="false" customHeight="false" outlineLevel="0" collapsed="false">
      <c r="A57" s="11" t="s">
        <v>36</v>
      </c>
      <c r="B57" s="3"/>
      <c r="C57" s="3"/>
      <c r="D57" s="3"/>
      <c r="E57" s="6" t="n">
        <v>1</v>
      </c>
      <c r="F57" s="7" t="n">
        <v>2</v>
      </c>
      <c r="G57" s="9" t="n">
        <v>1</v>
      </c>
      <c r="H57" s="8" t="n">
        <v>1</v>
      </c>
    </row>
    <row r="58" customFormat="false" ht="15" hidden="false" customHeight="false" outlineLevel="0" collapsed="false">
      <c r="A58" s="3" t="s">
        <v>37</v>
      </c>
      <c r="B58" s="3"/>
      <c r="C58" s="3"/>
      <c r="D58" s="3"/>
      <c r="E58" s="6" t="n">
        <v>1</v>
      </c>
      <c r="F58" s="7" t="n">
        <v>1</v>
      </c>
      <c r="G58" s="9" t="n">
        <v>1</v>
      </c>
      <c r="H58" s="8" t="n">
        <v>1</v>
      </c>
    </row>
    <row r="59" customFormat="false" ht="15" hidden="false" customHeight="false" outlineLevel="0" collapsed="false">
      <c r="A59" s="3"/>
      <c r="B59" s="3"/>
      <c r="C59" s="3"/>
      <c r="D59" s="3"/>
      <c r="E59" s="6"/>
      <c r="F59" s="7"/>
      <c r="G59" s="4"/>
      <c r="H59" s="10"/>
    </row>
    <row r="60" customFormat="false" ht="15" hidden="false" customHeight="false" outlineLevel="0" collapsed="false">
      <c r="A60" s="11" t="s">
        <v>38</v>
      </c>
      <c r="B60" s="3"/>
      <c r="C60" s="3"/>
      <c r="D60" s="3"/>
      <c r="E60" s="6"/>
      <c r="F60" s="7" t="n">
        <v>1</v>
      </c>
      <c r="G60" s="9" t="n">
        <v>0</v>
      </c>
      <c r="H60" s="12" t="n">
        <v>0</v>
      </c>
    </row>
    <row r="61" customFormat="false" ht="15" hidden="false" customHeight="false" outlineLevel="0" collapsed="false">
      <c r="A61" s="11"/>
      <c r="B61" s="3"/>
      <c r="C61" s="3"/>
      <c r="D61" s="3"/>
      <c r="E61" s="6"/>
      <c r="F61" s="7"/>
      <c r="G61" s="9"/>
      <c r="H61" s="3"/>
    </row>
    <row r="62" customFormat="false" ht="15" hidden="false" customHeight="false" outlineLevel="0" collapsed="false">
      <c r="A62" s="11" t="s">
        <v>39</v>
      </c>
      <c r="B62" s="3"/>
      <c r="C62" s="3"/>
      <c r="D62" s="3"/>
      <c r="E62" s="6" t="n">
        <v>11</v>
      </c>
      <c r="F62" s="7" t="n">
        <v>10</v>
      </c>
      <c r="G62" s="9" t="n">
        <v>10</v>
      </c>
      <c r="H62" s="8" t="n">
        <v>5</v>
      </c>
    </row>
    <row r="63" customFormat="false" ht="15" hidden="false" customHeight="false" outlineLevel="0" collapsed="false">
      <c r="A63" s="3"/>
      <c r="B63" s="3"/>
      <c r="C63" s="3"/>
      <c r="D63" s="3"/>
      <c r="E63" s="3"/>
      <c r="F63" s="4"/>
      <c r="G63" s="4"/>
      <c r="H63" s="3"/>
    </row>
    <row r="64" customFormat="false" ht="15" hidden="false" customHeight="false" outlineLevel="0" collapsed="false">
      <c r="A64" s="11" t="s">
        <v>40</v>
      </c>
      <c r="B64" s="22"/>
      <c r="C64" s="3"/>
      <c r="D64" s="3"/>
      <c r="E64" s="3"/>
      <c r="F64" s="22" t="n">
        <v>2021</v>
      </c>
      <c r="G64" s="1" t="n">
        <v>2022</v>
      </c>
      <c r="H64" s="23" t="n">
        <v>2023</v>
      </c>
    </row>
    <row r="65" customFormat="false" ht="15" hidden="false" customHeight="false" outlineLevel="0" collapsed="false">
      <c r="A65" s="11" t="s">
        <v>41</v>
      </c>
      <c r="B65" s="24"/>
      <c r="C65" s="3"/>
      <c r="D65" s="3"/>
      <c r="E65" s="3"/>
      <c r="F65" s="25" t="n">
        <v>18632</v>
      </c>
      <c r="G65" s="26" t="n">
        <v>23016</v>
      </c>
      <c r="H65" s="27" t="n">
        <v>13987</v>
      </c>
    </row>
    <row r="66" customFormat="false" ht="15" hidden="false" customHeight="false" outlineLevel="0" collapsed="false">
      <c r="A66" s="11" t="s">
        <v>42</v>
      </c>
      <c r="B66" s="28"/>
      <c r="C66" s="3"/>
      <c r="D66" s="3"/>
      <c r="E66" s="3"/>
      <c r="F66" s="29" t="n">
        <v>5899</v>
      </c>
      <c r="G66" s="30" t="n">
        <v>9410</v>
      </c>
      <c r="H66" s="23" t="n">
        <v>1660</v>
      </c>
    </row>
    <row r="67" customFormat="false" ht="15" hidden="false" customHeight="false" outlineLevel="0" collapsed="false">
      <c r="A67" s="11" t="s">
        <v>43</v>
      </c>
      <c r="B67" s="28"/>
      <c r="C67" s="3"/>
      <c r="D67" s="3"/>
      <c r="E67" s="3"/>
      <c r="F67" s="29" t="n">
        <f aca="false">F65+F66</f>
        <v>24531</v>
      </c>
      <c r="G67" s="30" t="n">
        <f aca="false">G65+G66</f>
        <v>32426</v>
      </c>
      <c r="H67" s="27" t="n">
        <f aca="false">H65+H66</f>
        <v>15647</v>
      </c>
    </row>
    <row r="68" customFormat="false" ht="15" hidden="false" customHeight="false" outlineLevel="0" collapsed="false">
      <c r="A68" s="3"/>
      <c r="B68" s="13"/>
      <c r="C68" s="3"/>
      <c r="D68" s="3"/>
      <c r="E68" s="3"/>
      <c r="F68" s="4"/>
      <c r="G68" s="31"/>
      <c r="H68" s="32"/>
    </row>
    <row r="69" customFormat="false" ht="15" hidden="false" customHeight="false" outlineLevel="0" collapsed="false">
      <c r="A69" s="11" t="s">
        <v>44</v>
      </c>
      <c r="B69" s="24"/>
      <c r="C69" s="3"/>
      <c r="D69" s="3"/>
      <c r="E69" s="3"/>
      <c r="F69" s="4"/>
      <c r="G69" s="33" t="n">
        <v>352</v>
      </c>
      <c r="H69" s="12" t="n">
        <v>274</v>
      </c>
    </row>
    <row r="70" customFormat="false" ht="15" hidden="false" customHeight="false" outlineLevel="0" collapsed="false">
      <c r="A70" s="11"/>
      <c r="B70" s="24"/>
      <c r="C70" s="3"/>
      <c r="D70" s="3"/>
      <c r="E70" s="3"/>
      <c r="F70" s="4"/>
      <c r="G70" s="33"/>
      <c r="H70" s="12"/>
    </row>
    <row r="71" customFormat="false" ht="15" hidden="false" customHeight="false" outlineLevel="0" collapsed="false">
      <c r="A71" s="11"/>
      <c r="B71" s="24"/>
      <c r="C71" s="3"/>
      <c r="D71" s="3"/>
      <c r="E71" s="3"/>
      <c r="F71" s="4"/>
      <c r="G71" s="33"/>
      <c r="H71" s="3"/>
    </row>
    <row r="72" customFormat="false" ht="15" hidden="false" customHeight="false" outlineLevel="0" collapsed="false">
      <c r="A72" s="1" t="s">
        <v>45</v>
      </c>
      <c r="B72" s="2"/>
      <c r="C72" s="2"/>
      <c r="D72" s="2"/>
      <c r="E72" s="2"/>
      <c r="F72" s="2"/>
      <c r="G72" s="2"/>
      <c r="H72" s="3"/>
    </row>
    <row r="73" customFormat="false" ht="15" hidden="false" customHeight="false" outlineLevel="0" collapsed="false">
      <c r="A73" s="11" t="s">
        <v>46</v>
      </c>
      <c r="B73" s="24"/>
      <c r="C73" s="3"/>
      <c r="D73" s="3"/>
      <c r="E73" s="3"/>
      <c r="F73" s="4"/>
      <c r="G73" s="33"/>
      <c r="H73" s="3"/>
    </row>
    <row r="74" customFormat="false" ht="15" hidden="false" customHeight="false" outlineLevel="0" collapsed="false">
      <c r="A74" s="11" t="s">
        <v>47</v>
      </c>
      <c r="B74" s="24"/>
      <c r="C74" s="3"/>
      <c r="D74" s="3"/>
      <c r="E74" s="3"/>
      <c r="F74" s="4"/>
      <c r="G74" s="33"/>
      <c r="H74" s="3"/>
    </row>
    <row r="75" customFormat="false" ht="15" hidden="false" customHeight="false" outlineLevel="0" collapsed="false">
      <c r="A75" s="11" t="s">
        <v>48</v>
      </c>
      <c r="B75" s="24"/>
      <c r="C75" s="3"/>
      <c r="D75" s="3"/>
      <c r="E75" s="3"/>
      <c r="F75" s="4"/>
      <c r="G75" s="33"/>
      <c r="H75" s="3"/>
    </row>
    <row r="76" customFormat="false" ht="15" hidden="false" customHeight="false" outlineLevel="0" collapsed="false">
      <c r="A76" s="13" t="s">
        <v>49</v>
      </c>
      <c r="B76" s="24"/>
      <c r="C76" s="3"/>
      <c r="D76" s="3"/>
      <c r="E76" s="3"/>
      <c r="F76" s="4"/>
      <c r="G76" s="33"/>
      <c r="H76" s="3"/>
    </row>
    <row r="77" customFormat="false" ht="15" hidden="false" customHeight="false" outlineLevel="0" collapsed="false">
      <c r="A77" s="34" t="s">
        <v>50</v>
      </c>
      <c r="B77" s="24"/>
      <c r="C77" s="3"/>
      <c r="D77" s="3"/>
      <c r="E77" s="3"/>
      <c r="F77" s="4"/>
      <c r="G77" s="33"/>
      <c r="H77" s="3"/>
    </row>
    <row r="78" customFormat="false" ht="15" hidden="false" customHeight="false" outlineLevel="0" collapsed="false">
      <c r="A78" s="11"/>
      <c r="B78" s="24"/>
      <c r="C78" s="3"/>
      <c r="D78" s="3"/>
      <c r="E78" s="3"/>
      <c r="F78" s="4"/>
      <c r="G78" s="4"/>
      <c r="H78" s="3"/>
    </row>
    <row r="79" customFormat="false" ht="15" hidden="false" customHeight="false" outlineLevel="0" collapsed="false">
      <c r="A79" s="13"/>
      <c r="C79" s="35"/>
      <c r="D79" s="35"/>
    </row>
    <row r="80" customFormat="false" ht="15" hidden="false" customHeight="false" outlineLevel="0" collapsed="false">
      <c r="A80" s="13" t="s">
        <v>51</v>
      </c>
      <c r="C80" s="35"/>
      <c r="D80" s="35"/>
    </row>
    <row r="81" customFormat="false" ht="15" hidden="false" customHeight="false" outlineLevel="0" collapsed="false">
      <c r="A81" s="13" t="s">
        <v>52</v>
      </c>
      <c r="C81" s="35"/>
      <c r="D81" s="35"/>
    </row>
    <row r="82" customFormat="false" ht="15" hidden="false" customHeight="false" outlineLevel="0" collapsed="false">
      <c r="A82" s="13" t="s">
        <v>53</v>
      </c>
      <c r="C82" s="35"/>
      <c r="D82" s="35"/>
    </row>
    <row r="83" customFormat="false" ht="15" hidden="false" customHeight="false" outlineLevel="0" collapsed="false">
      <c r="A83" s="13" t="s">
        <v>54</v>
      </c>
      <c r="C83" s="35"/>
      <c r="D83" s="35"/>
    </row>
    <row r="84" customFormat="false" ht="15" hidden="false" customHeight="false" outlineLevel="0" collapsed="false">
      <c r="A84" s="13" t="s">
        <v>55</v>
      </c>
      <c r="C84" s="35"/>
      <c r="D84" s="35"/>
    </row>
    <row r="85" customFormat="false" ht="15" hidden="false" customHeight="false" outlineLevel="0" collapsed="false">
      <c r="A85" s="34" t="s">
        <v>56</v>
      </c>
      <c r="C85" s="35"/>
      <c r="D85" s="35"/>
    </row>
    <row r="86" customFormat="false" ht="15" hidden="false" customHeight="false" outlineLevel="0" collapsed="false">
      <c r="A86" s="13"/>
      <c r="C86" s="35"/>
      <c r="D86" s="35"/>
    </row>
    <row r="87" customFormat="false" ht="15" hidden="false" customHeight="false" outlineLevel="0" collapsed="false">
      <c r="A87" s="13" t="s">
        <v>57</v>
      </c>
      <c r="C87" s="35"/>
      <c r="D87" s="35"/>
    </row>
    <row r="88" customFormat="false" ht="15" hidden="false" customHeight="false" outlineLevel="0" collapsed="false">
      <c r="A88" s="13" t="s">
        <v>58</v>
      </c>
      <c r="C88" s="35"/>
      <c r="D88" s="35"/>
    </row>
    <row r="89" customFormat="false" ht="15" hidden="false" customHeight="false" outlineLevel="0" collapsed="false">
      <c r="A89" s="13" t="s">
        <v>59</v>
      </c>
      <c r="C89" s="35"/>
      <c r="D89" s="35"/>
    </row>
    <row r="90" customFormat="false" ht="15" hidden="false" customHeight="false" outlineLevel="0" collapsed="false">
      <c r="A90" s="13" t="s">
        <v>60</v>
      </c>
      <c r="C90" s="35"/>
      <c r="D90" s="35"/>
    </row>
    <row r="91" customFormat="false" ht="15" hidden="false" customHeight="false" outlineLevel="0" collapsed="false">
      <c r="A91" s="13" t="s">
        <v>61</v>
      </c>
      <c r="C91" s="35"/>
      <c r="D91" s="35"/>
    </row>
    <row r="92" customFormat="false" ht="15" hidden="false" customHeight="false" outlineLevel="0" collapsed="false">
      <c r="A92" s="34" t="s">
        <v>62</v>
      </c>
      <c r="C92" s="35"/>
      <c r="D92" s="35"/>
    </row>
    <row r="93" customFormat="false" ht="15" hidden="false" customHeight="false" outlineLevel="0" collapsed="false">
      <c r="A93" s="13"/>
      <c r="C93" s="35"/>
      <c r="D93" s="35"/>
    </row>
    <row r="94" customFormat="false" ht="15" hidden="false" customHeight="false" outlineLevel="0" collapsed="false">
      <c r="A94" s="13" t="s">
        <v>63</v>
      </c>
      <c r="C94" s="35"/>
      <c r="D94" s="35"/>
    </row>
    <row r="95" customFormat="false" ht="15" hidden="false" customHeight="false" outlineLevel="0" collapsed="false">
      <c r="A95" s="38" t="s">
        <v>64</v>
      </c>
      <c r="C95" s="35"/>
      <c r="D95" s="35"/>
    </row>
    <row r="96" customFormat="false" ht="15" hidden="false" customHeight="false" outlineLevel="0" collapsed="false">
      <c r="A96" s="39" t="s">
        <v>65</v>
      </c>
      <c r="C96" s="35"/>
      <c r="D96" s="35"/>
      <c r="E96" s="36"/>
    </row>
    <row r="97" customFormat="false" ht="15" hidden="false" customHeight="false" outlineLevel="0" collapsed="false">
      <c r="A97" s="13"/>
      <c r="C97" s="35"/>
      <c r="D97" s="35"/>
      <c r="E97" s="36"/>
    </row>
    <row r="98" customFormat="false" ht="15" hidden="false" customHeight="false" outlineLevel="0" collapsed="false">
      <c r="A98" s="13" t="s">
        <v>66</v>
      </c>
      <c r="B98" s="3"/>
      <c r="C98" s="3"/>
      <c r="D98" s="3"/>
      <c r="E98" s="36"/>
    </row>
    <row r="99" customFormat="false" ht="15" hidden="false" customHeight="false" outlineLevel="0" collapsed="false">
      <c r="A99" s="13"/>
      <c r="B99" s="3"/>
      <c r="C99" s="3"/>
      <c r="D99" s="40"/>
      <c r="E99" s="36"/>
    </row>
    <row r="100" customFormat="false" ht="15" hidden="false" customHeight="false" outlineLevel="0" collapsed="false">
      <c r="A100" s="11" t="s">
        <v>67</v>
      </c>
      <c r="B100" s="3"/>
      <c r="C100" s="3"/>
      <c r="D100" s="40"/>
      <c r="E100" s="36"/>
    </row>
    <row r="101" customFormat="false" ht="15" hidden="false" customHeight="false" outlineLevel="0" collapsed="false">
      <c r="A101" s="11" t="s">
        <v>68</v>
      </c>
      <c r="B101" s="3"/>
      <c r="C101" s="3"/>
      <c r="D101" s="40"/>
      <c r="E101" s="36"/>
    </row>
    <row r="102" customFormat="false" ht="15" hidden="false" customHeight="false" outlineLevel="0" collapsed="false">
      <c r="A102" s="11"/>
      <c r="B102" s="3"/>
      <c r="C102" s="11" t="s">
        <v>69</v>
      </c>
      <c r="D102" s="41" t="s">
        <v>43</v>
      </c>
      <c r="E102" s="36"/>
    </row>
    <row r="103" customFormat="false" ht="15" hidden="false" customHeight="false" outlineLevel="0" collapsed="false">
      <c r="A103" s="13" t="s">
        <v>70</v>
      </c>
      <c r="B103" s="3"/>
      <c r="C103" s="42" t="n">
        <v>279300</v>
      </c>
      <c r="D103" s="43" t="n">
        <v>2234400</v>
      </c>
      <c r="E103" s="36"/>
    </row>
    <row r="104" customFormat="false" ht="15" hidden="false" customHeight="false" outlineLevel="0" collapsed="false">
      <c r="A104" s="11" t="s">
        <v>71</v>
      </c>
      <c r="B104" s="3"/>
      <c r="C104" s="11"/>
      <c r="D104" s="13"/>
      <c r="E104" s="36"/>
    </row>
    <row r="105" customFormat="false" ht="15" hidden="false" customHeight="false" outlineLevel="0" collapsed="false">
      <c r="A105" s="11" t="s">
        <v>72</v>
      </c>
      <c r="B105" s="3"/>
      <c r="C105" s="11"/>
      <c r="D105" s="43" t="n">
        <v>420500</v>
      </c>
      <c r="E105" s="36"/>
    </row>
    <row r="106" customFormat="false" ht="15" hidden="false" customHeight="false" outlineLevel="0" collapsed="false">
      <c r="A106" s="11" t="s">
        <v>73</v>
      </c>
      <c r="B106" s="3"/>
      <c r="C106" s="11"/>
      <c r="D106" s="13"/>
      <c r="E106" s="36"/>
    </row>
    <row r="107" customFormat="false" ht="15" hidden="false" customHeight="false" outlineLevel="0" collapsed="false">
      <c r="A107" s="44"/>
      <c r="B107" s="3"/>
      <c r="C107" s="3"/>
      <c r="D107" s="40"/>
      <c r="E107" s="36"/>
    </row>
    <row r="108" customFormat="false" ht="15" hidden="false" customHeight="false" outlineLevel="0" collapsed="false">
      <c r="A108" s="11" t="s">
        <v>74</v>
      </c>
      <c r="B108" s="3"/>
      <c r="C108" s="11" t="s">
        <v>69</v>
      </c>
      <c r="D108" s="41" t="n">
        <v>2023</v>
      </c>
      <c r="E108" s="36"/>
    </row>
    <row r="109" customFormat="false" ht="15" hidden="false" customHeight="false" outlineLevel="0" collapsed="false">
      <c r="A109" s="45" t="s">
        <v>75</v>
      </c>
      <c r="B109" s="3"/>
      <c r="C109" s="46" t="n">
        <v>15961.83</v>
      </c>
      <c r="D109" s="47" t="n">
        <v>127694.64</v>
      </c>
      <c r="E109" s="36"/>
    </row>
    <row r="110" customFormat="false" ht="15" hidden="false" customHeight="false" outlineLevel="0" collapsed="false">
      <c r="A110" s="48" t="s">
        <v>76</v>
      </c>
      <c r="B110" s="3"/>
      <c r="C110" s="46" t="n">
        <v>10232.09</v>
      </c>
      <c r="D110" s="47" t="n">
        <v>81856.72</v>
      </c>
      <c r="E110" s="36"/>
    </row>
    <row r="111" customFormat="false" ht="15" hidden="false" customHeight="false" outlineLevel="0" collapsed="false">
      <c r="A111" s="49" t="s">
        <v>77</v>
      </c>
      <c r="B111" s="3"/>
      <c r="C111" s="42" t="n">
        <v>13125</v>
      </c>
      <c r="D111" s="43" t="n">
        <v>105000</v>
      </c>
      <c r="E111" s="36"/>
    </row>
    <row r="112" customFormat="false" ht="15" hidden="false" customHeight="false" outlineLevel="0" collapsed="false">
      <c r="A112" s="11" t="s">
        <v>78</v>
      </c>
      <c r="B112" s="3"/>
      <c r="C112" s="11"/>
      <c r="D112" s="43" t="n">
        <f aca="false">D109+D110+D111</f>
        <v>314551.36</v>
      </c>
      <c r="E112" s="36"/>
    </row>
    <row r="113" customFormat="false" ht="15" hidden="false" customHeight="false" outlineLevel="0" collapsed="false">
      <c r="A113" s="35"/>
      <c r="C113" s="35"/>
      <c r="D113" s="50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2024-01-31T10:57:19Z</dcterms:created>
  <dc:creator>TecleEnter</dc:creator>
  <dc:description/>
  <dc:language>pt-BR</dc:language>
  <cp:lastModifiedBy>TecleEnter</cp:lastModifiedBy>
  <dcterms:modified xsi:type="dcterms:W3CDTF">2024-01-31T10:58:48Z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